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CARO\"/>
    </mc:Choice>
  </mc:AlternateContent>
  <xr:revisionPtr revIDLastSave="0" documentId="8_{9E13B0B9-E23F-461C-90EC-C53F841AAF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ómputo y 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2" i="1" l="1"/>
  <c r="F54" i="1" s="1"/>
  <c r="F56" i="1" l="1"/>
  <c r="F58" i="1" s="1"/>
  <c r="F60" i="1" s="1"/>
  <c r="F62" i="1" s="1"/>
</calcChain>
</file>

<file path=xl/sharedStrings.xml><?xml version="1.0" encoding="utf-8"?>
<sst xmlns="http://schemas.openxmlformats.org/spreadsheetml/2006/main" count="99" uniqueCount="77">
  <si>
    <t>CÓMPUTO Y PRESUPUESTO DE OBRAS / REMODELACIÓN</t>
  </si>
  <si>
    <t>Ítem</t>
  </si>
  <si>
    <t>Descripción del Trabajo / Material</t>
  </si>
  <si>
    <t>Unidad</t>
  </si>
  <si>
    <t>Cantidad</t>
  </si>
  <si>
    <t>Precio Unitario ($)</t>
  </si>
  <si>
    <t>Precio Total ($)</t>
  </si>
  <si>
    <t>1. ALBAÑILERÍA Y REVOQUES</t>
  </si>
  <si>
    <t>1.1</t>
  </si>
  <si>
    <t>Revoque fino en interior de salón (Superficie 3.00m x 2.80m)</t>
  </si>
  <si>
    <t>m2</t>
  </si>
  <si>
    <t>1.2</t>
  </si>
  <si>
    <t>Subtotal 1. ALBAÑILERÍA Y REVOQUES</t>
  </si>
  <si>
    <t>2. PINTURA Y TRATAMIENTO DE SUPERFICIES</t>
  </si>
  <si>
    <t>2.1</t>
  </si>
  <si>
    <t>Pintura y tratamiento de paredes exteriores (170 m²)</t>
  </si>
  <si>
    <t>2.2</t>
  </si>
  <si>
    <t>2.3</t>
  </si>
  <si>
    <t>2.4</t>
  </si>
  <si>
    <t>2.5</t>
  </si>
  <si>
    <t>Pintura pared medianera (20 m²)</t>
  </si>
  <si>
    <t>2.6</t>
  </si>
  <si>
    <t>Pintura pared baja sobre línea municipal (12 m²)</t>
  </si>
  <si>
    <t>2.7</t>
  </si>
  <si>
    <t>Subtotal 2. PINTURA Y TRATAMIENTO DE SUPERFICIES</t>
  </si>
  <si>
    <t>3. CARPINTERÍA Y METALÚRGICA</t>
  </si>
  <si>
    <t>3.1</t>
  </si>
  <si>
    <t>un</t>
  </si>
  <si>
    <t>3.2</t>
  </si>
  <si>
    <t>Cambio de ventana 1.10m x 1.00m (reemplazo y amurado)</t>
  </si>
  <si>
    <t>3.3</t>
  </si>
  <si>
    <t>gl</t>
  </si>
  <si>
    <t>Subtotal 3. CARPINTERÍA Y METALÚRGICA</t>
  </si>
  <si>
    <t>4. INSTALACIÓN ELÉCTRICA E ILUMINACIÓN</t>
  </si>
  <si>
    <t>4.1</t>
  </si>
  <si>
    <t>Revisión y recableado integral en pasillo y 2 locales</t>
  </si>
  <si>
    <t>4.2</t>
  </si>
  <si>
    <t>Provisión y colocación de luminarias tipo tortuguita</t>
  </si>
  <si>
    <t>4.3</t>
  </si>
  <si>
    <t>Cambio de Ilave de punto y toma (armadas completas)</t>
  </si>
  <si>
    <t>4.4</t>
  </si>
  <si>
    <t>Cambio de disyuntor diferencial en tablero principal/seccional</t>
  </si>
  <si>
    <t>4.5</t>
  </si>
  <si>
    <t>Cambio de llave termomagnética (térmica)</t>
  </si>
  <si>
    <t>Subtotal 4. INSTALACIÓN ELÉCTRICA E ILUMINACIÓN</t>
  </si>
  <si>
    <t>Pintura látex interior del salon perimetral (0.30m x 130m)</t>
  </si>
  <si>
    <t>Revoque fino local exterior (Superficie 3.50m x 3.50m x 4 paredes)</t>
  </si>
  <si>
    <t>5. INSTALACIÓN SANITARIA</t>
  </si>
  <si>
    <t>5.1</t>
  </si>
  <si>
    <t>Provisión e instalación de lavamano/lavatorio con grifería, cañerías de agua y desagüe completo</t>
  </si>
  <si>
    <t>Subtotal 5. INSTALACIÓN SANITARIA</t>
  </si>
  <si>
    <t>Pintura látex en fachada y contrafachada (140 m²)</t>
  </si>
  <si>
    <t>Pintura interior pasillo y 2 locales (4m x 7m x 3m)</t>
  </si>
  <si>
    <t>Esmalte sintético en carpintería metálica (Portón 2 hojas 3m x 2m + Portón corredizo 3.50m, rejas exterior)</t>
  </si>
  <si>
    <t>Provisión y colocación de puerta de madera 0.80m (no incluye marco y herrajes)</t>
  </si>
  <si>
    <t>6.SOLADOS Y REVESTIMIENTOS</t>
  </si>
  <si>
    <t>Cambio y colocación de cerámicos (incluye picado/retiro del piso anterior, preparación de carpeta/superficie, provisión y colocación de cerámicos, adhesivo, pastina y zócalos)</t>
  </si>
  <si>
    <t>Subtotal 6.SOLADOS Y REVESTIMIENTOS</t>
  </si>
  <si>
    <t>Retiro y evacuación de escombros</t>
  </si>
  <si>
    <t>Protecciones previas (enmascarado, cubrimiento de carpinterías, vidrios y artefactos para evitar daños durante los trabajos)</t>
  </si>
  <si>
    <t>Sellado de juntas, perimetral de aberturas y siliconado de sanitarios/mesadas</t>
  </si>
  <si>
    <t>Limpieza fina de obra (remoción de manchas de pintura, restos de obra en vidrios y cerámicos, aspirado, lavado y desinfección general para entrega impecable)</t>
  </si>
  <si>
    <t>Desmonte de portón caído, provisión y soldadura de nuevas fichas/bisagras reforzadas, amurado de grampas metálicas de fijación estructural y aplomado/alineación general.</t>
  </si>
  <si>
    <t>CIELORRASOS</t>
  </si>
  <si>
    <t>7.CIELORASOS</t>
  </si>
  <si>
    <t>Mantenimiento y reparación de superficies en placa de yeso:</t>
  </si>
  <si>
    <t>Pintura sobre placas de yeso / Durlock (140)</t>
  </si>
  <si>
    <t>8.TAREAS COMPLEMENTARIAS Y ENTREGA DE OBRA</t>
  </si>
  <si>
    <t>GASTOS GENERALES</t>
  </si>
  <si>
    <t>BENEFICIO</t>
  </si>
  <si>
    <t>TOTAL</t>
  </si>
  <si>
    <t>IVA</t>
  </si>
  <si>
    <t>SUBTOTAL  1</t>
  </si>
  <si>
    <t>SUBTOTAL 2</t>
  </si>
  <si>
    <t>Subtotal 8.TAREAS COMPLEMENTARIAS Y ENTREGA DE OBRA</t>
  </si>
  <si>
    <t>SALON MUNICIPAL BARRIO SAN AGUSTIN (EX MATADERO) - VILLA SAN LORENZO</t>
  </si>
  <si>
    <t>Subtotal 7. CIELORASOS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</si>
</sst>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4F7FA"/>
        <bgColor rgb="FFF4F7FA"/>
      </patternFill>
    </fill>
    <fill>
      <patternFill patternType="solid">
        <fgColor rgb="FFF2F4F8"/>
        <bgColor rgb="FFF2F4F8"/>
      </patternFill>
    </fill>
    <fill>
      <patternFill patternType="solid">
        <fgColor theme="1" tint="0.499984740745262"/>
        <bgColor rgb="FF1B365D"/>
      </patternFill>
    </fill>
    <fill>
      <patternFill patternType="solid">
        <fgColor theme="0" tint="-0.14999847407452621"/>
        <bgColor rgb="FFD9E1F2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/>
    <xf numFmtId="0" fontId="6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/>
    <xf numFmtId="9" fontId="5" fillId="4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/>
    <xf numFmtId="0" fontId="6" fillId="3" borderId="1" xfId="0" applyFont="1" applyFill="1" applyBorder="1" applyAlignment="1">
      <alignment horizontal="right" vertical="center"/>
    </xf>
    <xf numFmtId="0" fontId="4" fillId="3" borderId="1" xfId="0" applyFont="1" applyFill="1" applyBorder="1"/>
    <xf numFmtId="0" fontId="6" fillId="3" borderId="2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5" borderId="1" xfId="0" applyFont="1" applyFill="1" applyBorder="1" applyAlignment="1">
      <alignment horizontal="left" vertical="center" indent="1"/>
    </xf>
    <xf numFmtId="0" fontId="4" fillId="6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0</xdr:row>
      <xdr:rowOff>9525</xdr:rowOff>
    </xdr:from>
    <xdr:to>
      <xdr:col>5</xdr:col>
      <xdr:colOff>1548246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06ACC6-1FDA-4DEF-9CE1-210440F8AE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9525"/>
          <a:ext cx="2434071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G62"/>
  <sheetViews>
    <sheetView tabSelected="1" topLeftCell="A38" zoomScaleNormal="100" zoomScaleSheetLayoutView="100" workbookViewId="0">
      <selection activeCell="A65" sqref="A65"/>
    </sheetView>
  </sheetViews>
  <sheetFormatPr baseColWidth="10" defaultColWidth="8.85546875" defaultRowHeight="14.25" x14ac:dyDescent="0.2"/>
  <cols>
    <col min="1" max="1" width="37" style="1" customWidth="1"/>
    <col min="2" max="2" width="86.42578125" style="1" customWidth="1"/>
    <col min="3" max="3" width="12" style="1" customWidth="1"/>
    <col min="4" max="4" width="14" style="1" customWidth="1"/>
    <col min="5" max="5" width="22" style="1" customWidth="1"/>
    <col min="6" max="6" width="24" style="1" customWidth="1"/>
    <col min="7" max="16384" width="8.85546875" style="1"/>
  </cols>
  <sheetData>
    <row r="7" spans="1:6" ht="25.15" customHeight="1" x14ac:dyDescent="0.25">
      <c r="A7" s="29" t="s">
        <v>0</v>
      </c>
      <c r="B7" s="30"/>
      <c r="C7" s="30"/>
      <c r="D7" s="30"/>
      <c r="E7" s="30"/>
      <c r="F7" s="30"/>
    </row>
    <row r="8" spans="1:6" ht="25.15" customHeight="1" x14ac:dyDescent="0.2">
      <c r="A8" s="29" t="s">
        <v>75</v>
      </c>
      <c r="B8" s="29"/>
      <c r="C8" s="29"/>
      <c r="D8" s="29"/>
      <c r="E8" s="29"/>
      <c r="F8" s="29"/>
    </row>
    <row r="9" spans="1:6" ht="10.15" customHeight="1" x14ac:dyDescent="0.2"/>
    <row r="10" spans="1:6" ht="15" customHeight="1" x14ac:dyDescent="0.2">
      <c r="A10" s="17" t="s">
        <v>1</v>
      </c>
      <c r="B10" s="17" t="s">
        <v>2</v>
      </c>
      <c r="C10" s="17" t="s">
        <v>3</v>
      </c>
      <c r="D10" s="17" t="s">
        <v>4</v>
      </c>
      <c r="E10" s="17" t="s">
        <v>5</v>
      </c>
      <c r="F10" s="17" t="s">
        <v>6</v>
      </c>
    </row>
    <row r="11" spans="1:6" ht="15" customHeight="1" x14ac:dyDescent="0.2">
      <c r="A11" s="31" t="s">
        <v>7</v>
      </c>
      <c r="B11" s="32"/>
      <c r="C11" s="32"/>
      <c r="D11" s="32"/>
      <c r="E11" s="32"/>
      <c r="F11" s="32"/>
    </row>
    <row r="12" spans="1:6" ht="15" customHeight="1" x14ac:dyDescent="0.2">
      <c r="A12" s="2" t="s">
        <v>8</v>
      </c>
      <c r="B12" s="3" t="s">
        <v>9</v>
      </c>
      <c r="C12" s="2" t="s">
        <v>10</v>
      </c>
      <c r="D12" s="4">
        <v>8.4</v>
      </c>
      <c r="E12" s="5"/>
      <c r="F12" s="5"/>
    </row>
    <row r="13" spans="1:6" ht="15" customHeight="1" x14ac:dyDescent="0.2">
      <c r="A13" s="6" t="s">
        <v>11</v>
      </c>
      <c r="B13" s="7" t="s">
        <v>46</v>
      </c>
      <c r="C13" s="6" t="s">
        <v>10</v>
      </c>
      <c r="D13" s="8">
        <v>15</v>
      </c>
      <c r="E13" s="9"/>
      <c r="F13" s="9"/>
    </row>
    <row r="14" spans="1:6" ht="15" customHeight="1" x14ac:dyDescent="0.2">
      <c r="A14" s="21" t="s">
        <v>12</v>
      </c>
      <c r="B14" s="22"/>
      <c r="C14" s="22"/>
      <c r="D14" s="22"/>
      <c r="E14" s="22"/>
      <c r="F14" s="10"/>
    </row>
    <row r="15" spans="1:6" ht="15" customHeight="1" x14ac:dyDescent="0.2">
      <c r="A15" s="31" t="s">
        <v>13</v>
      </c>
      <c r="B15" s="32"/>
      <c r="C15" s="32"/>
      <c r="D15" s="32"/>
      <c r="E15" s="32"/>
      <c r="F15" s="32"/>
    </row>
    <row r="16" spans="1:6" ht="15" customHeight="1" x14ac:dyDescent="0.2">
      <c r="A16" s="2" t="s">
        <v>14</v>
      </c>
      <c r="B16" s="3" t="s">
        <v>15</v>
      </c>
      <c r="C16" s="2" t="s">
        <v>10</v>
      </c>
      <c r="D16" s="4">
        <v>170</v>
      </c>
      <c r="E16" s="5"/>
      <c r="F16" s="5"/>
    </row>
    <row r="17" spans="1:7" ht="15" customHeight="1" x14ac:dyDescent="0.2">
      <c r="A17" s="6" t="s">
        <v>16</v>
      </c>
      <c r="B17" s="7" t="s">
        <v>51</v>
      </c>
      <c r="C17" s="6" t="s">
        <v>10</v>
      </c>
      <c r="D17" s="8">
        <v>140</v>
      </c>
      <c r="E17" s="9"/>
      <c r="F17" s="9"/>
    </row>
    <row r="18" spans="1:7" ht="15" customHeight="1" x14ac:dyDescent="0.2">
      <c r="A18" s="2" t="s">
        <v>17</v>
      </c>
      <c r="B18" s="3" t="s">
        <v>45</v>
      </c>
      <c r="C18" s="2" t="s">
        <v>10</v>
      </c>
      <c r="D18" s="4">
        <v>39</v>
      </c>
      <c r="E18" s="5"/>
      <c r="F18" s="5"/>
    </row>
    <row r="19" spans="1:7" ht="15" customHeight="1" x14ac:dyDescent="0.2">
      <c r="A19" s="6" t="s">
        <v>18</v>
      </c>
      <c r="B19" s="7" t="s">
        <v>52</v>
      </c>
      <c r="C19" s="6" t="s">
        <v>10</v>
      </c>
      <c r="D19" s="8">
        <v>84</v>
      </c>
      <c r="E19" s="9"/>
      <c r="F19" s="9"/>
    </row>
    <row r="20" spans="1:7" ht="15" customHeight="1" x14ac:dyDescent="0.2">
      <c r="A20" s="2" t="s">
        <v>19</v>
      </c>
      <c r="B20" s="3" t="s">
        <v>20</v>
      </c>
      <c r="C20" s="2" t="s">
        <v>10</v>
      </c>
      <c r="D20" s="4">
        <v>25</v>
      </c>
      <c r="E20" s="5"/>
      <c r="F20" s="5"/>
    </row>
    <row r="21" spans="1:7" ht="15" customHeight="1" x14ac:dyDescent="0.2">
      <c r="A21" s="6" t="s">
        <v>21</v>
      </c>
      <c r="B21" s="7" t="s">
        <v>22</v>
      </c>
      <c r="C21" s="6" t="s">
        <v>10</v>
      </c>
      <c r="D21" s="8">
        <v>12</v>
      </c>
      <c r="E21" s="9"/>
      <c r="F21" s="9"/>
    </row>
    <row r="22" spans="1:7" ht="28.5" x14ac:dyDescent="0.2">
      <c r="A22" s="2" t="s">
        <v>23</v>
      </c>
      <c r="B22" s="11" t="s">
        <v>53</v>
      </c>
      <c r="C22" s="2" t="s">
        <v>10</v>
      </c>
      <c r="D22" s="4">
        <v>30</v>
      </c>
      <c r="E22" s="5"/>
      <c r="F22" s="5"/>
    </row>
    <row r="23" spans="1:7" ht="15" customHeight="1" x14ac:dyDescent="0.2">
      <c r="A23" s="21" t="s">
        <v>24</v>
      </c>
      <c r="B23" s="22"/>
      <c r="C23" s="22"/>
      <c r="D23" s="22"/>
      <c r="E23" s="22"/>
      <c r="F23" s="10"/>
    </row>
    <row r="24" spans="1:7" ht="15" customHeight="1" x14ac:dyDescent="0.2">
      <c r="A24" s="31" t="s">
        <v>25</v>
      </c>
      <c r="B24" s="32"/>
      <c r="C24" s="32"/>
      <c r="D24" s="32"/>
      <c r="E24" s="32"/>
      <c r="F24" s="32"/>
    </row>
    <row r="25" spans="1:7" ht="15" customHeight="1" x14ac:dyDescent="0.2">
      <c r="A25" s="2" t="s">
        <v>26</v>
      </c>
      <c r="B25" s="3" t="s">
        <v>54</v>
      </c>
      <c r="C25" s="2" t="s">
        <v>27</v>
      </c>
      <c r="D25" s="4">
        <v>1</v>
      </c>
      <c r="E25" s="5"/>
      <c r="F25" s="5"/>
    </row>
    <row r="26" spans="1:7" ht="15" customHeight="1" x14ac:dyDescent="0.2">
      <c r="A26" s="6" t="s">
        <v>28</v>
      </c>
      <c r="B26" s="7" t="s">
        <v>29</v>
      </c>
      <c r="C26" s="6" t="s">
        <v>27</v>
      </c>
      <c r="D26" s="8">
        <v>1</v>
      </c>
      <c r="E26" s="9"/>
      <c r="F26" s="9"/>
    </row>
    <row r="27" spans="1:7" ht="15" customHeight="1" x14ac:dyDescent="0.2">
      <c r="A27" s="2" t="s">
        <v>30</v>
      </c>
      <c r="B27" s="12" t="s">
        <v>62</v>
      </c>
      <c r="C27" s="2" t="s">
        <v>31</v>
      </c>
      <c r="D27" s="4">
        <v>1</v>
      </c>
      <c r="E27" s="5"/>
      <c r="F27" s="5"/>
    </row>
    <row r="28" spans="1:7" ht="15" customHeight="1" x14ac:dyDescent="0.2">
      <c r="A28" s="21" t="s">
        <v>32</v>
      </c>
      <c r="B28" s="22"/>
      <c r="C28" s="22"/>
      <c r="D28" s="22"/>
      <c r="E28" s="22"/>
      <c r="F28" s="10"/>
    </row>
    <row r="29" spans="1:7" ht="15" customHeight="1" x14ac:dyDescent="0.2">
      <c r="A29" s="31" t="s">
        <v>33</v>
      </c>
      <c r="B29" s="32"/>
      <c r="C29" s="32"/>
      <c r="D29" s="32"/>
      <c r="E29" s="32"/>
      <c r="F29" s="32"/>
      <c r="G29" s="12"/>
    </row>
    <row r="30" spans="1:7" ht="15" customHeight="1" x14ac:dyDescent="0.2">
      <c r="A30" s="2" t="s">
        <v>34</v>
      </c>
      <c r="B30" s="3" t="s">
        <v>35</v>
      </c>
      <c r="C30" s="2" t="s">
        <v>31</v>
      </c>
      <c r="D30" s="4">
        <v>1</v>
      </c>
      <c r="E30" s="5"/>
      <c r="F30" s="5"/>
    </row>
    <row r="31" spans="1:7" ht="15" customHeight="1" x14ac:dyDescent="0.2">
      <c r="A31" s="6" t="s">
        <v>36</v>
      </c>
      <c r="B31" s="7" t="s">
        <v>37</v>
      </c>
      <c r="C31" s="6" t="s">
        <v>27</v>
      </c>
      <c r="D31" s="8">
        <v>5</v>
      </c>
      <c r="E31" s="9"/>
      <c r="F31" s="9"/>
    </row>
    <row r="32" spans="1:7" ht="15" customHeight="1" x14ac:dyDescent="0.2">
      <c r="A32" s="2" t="s">
        <v>38</v>
      </c>
      <c r="B32" s="3" t="s">
        <v>39</v>
      </c>
      <c r="C32" s="2" t="s">
        <v>27</v>
      </c>
      <c r="D32" s="4">
        <v>10</v>
      </c>
      <c r="E32" s="5"/>
      <c r="F32" s="5"/>
    </row>
    <row r="33" spans="1:6" ht="15" customHeight="1" x14ac:dyDescent="0.2">
      <c r="A33" s="6" t="s">
        <v>40</v>
      </c>
      <c r="B33" s="7" t="s">
        <v>41</v>
      </c>
      <c r="C33" s="6" t="s">
        <v>27</v>
      </c>
      <c r="D33" s="8">
        <v>1</v>
      </c>
      <c r="E33" s="9"/>
      <c r="F33" s="9"/>
    </row>
    <row r="34" spans="1:6" ht="15" customHeight="1" x14ac:dyDescent="0.2">
      <c r="A34" s="2" t="s">
        <v>42</v>
      </c>
      <c r="B34" s="3" t="s">
        <v>43</v>
      </c>
      <c r="C34" s="2" t="s">
        <v>27</v>
      </c>
      <c r="D34" s="4">
        <v>1</v>
      </c>
      <c r="E34" s="5"/>
      <c r="F34" s="5"/>
    </row>
    <row r="35" spans="1:6" ht="15" customHeight="1" x14ac:dyDescent="0.2">
      <c r="A35" s="26" t="s">
        <v>44</v>
      </c>
      <c r="B35" s="27"/>
      <c r="C35" s="27"/>
      <c r="D35" s="27"/>
      <c r="E35" s="28"/>
      <c r="F35" s="20"/>
    </row>
    <row r="36" spans="1:6" ht="15" customHeight="1" x14ac:dyDescent="0.2">
      <c r="A36" s="17" t="s">
        <v>47</v>
      </c>
      <c r="B36" s="17"/>
      <c r="C36" s="17"/>
      <c r="D36" s="17"/>
      <c r="E36" s="17"/>
      <c r="F36" s="17"/>
    </row>
    <row r="37" spans="1:6" ht="30" customHeight="1" x14ac:dyDescent="0.2">
      <c r="A37" s="2" t="s">
        <v>48</v>
      </c>
      <c r="B37" s="11" t="s">
        <v>49</v>
      </c>
      <c r="C37" s="2" t="s">
        <v>27</v>
      </c>
      <c r="D37" s="4">
        <v>1</v>
      </c>
      <c r="E37" s="5"/>
      <c r="F37" s="5"/>
    </row>
    <row r="38" spans="1:6" ht="15" customHeight="1" x14ac:dyDescent="0.2">
      <c r="A38" s="21" t="s">
        <v>50</v>
      </c>
      <c r="B38" s="22"/>
      <c r="C38" s="22"/>
      <c r="D38" s="22"/>
      <c r="E38" s="22"/>
      <c r="F38" s="10"/>
    </row>
    <row r="39" spans="1:6" ht="15" customHeight="1" x14ac:dyDescent="0.2">
      <c r="A39" s="17" t="s">
        <v>55</v>
      </c>
      <c r="B39" s="17"/>
      <c r="C39" s="17"/>
      <c r="D39" s="17"/>
      <c r="E39" s="17"/>
      <c r="F39" s="17"/>
    </row>
    <row r="40" spans="1:6" ht="15" customHeight="1" x14ac:dyDescent="0.2">
      <c r="A40" s="2">
        <v>6.1</v>
      </c>
      <c r="B40" s="12" t="s">
        <v>56</v>
      </c>
      <c r="C40" s="2" t="s">
        <v>10</v>
      </c>
      <c r="D40" s="4">
        <v>150</v>
      </c>
      <c r="E40" s="5"/>
      <c r="F40" s="5"/>
    </row>
    <row r="41" spans="1:6" ht="15" customHeight="1" x14ac:dyDescent="0.2">
      <c r="A41" s="21" t="s">
        <v>57</v>
      </c>
      <c r="B41" s="22"/>
      <c r="C41" s="22"/>
      <c r="D41" s="22"/>
      <c r="E41" s="22"/>
      <c r="F41" s="10"/>
    </row>
    <row r="42" spans="1:6" ht="15" customHeight="1" x14ac:dyDescent="0.2">
      <c r="A42" s="17" t="s">
        <v>64</v>
      </c>
      <c r="B42" s="17" t="s">
        <v>63</v>
      </c>
      <c r="C42" s="17"/>
      <c r="D42" s="17"/>
      <c r="E42" s="17"/>
      <c r="F42" s="17"/>
    </row>
    <row r="43" spans="1:6" ht="15" customHeight="1" x14ac:dyDescent="0.2">
      <c r="A43" s="2">
        <v>7.1</v>
      </c>
      <c r="B43" s="1" t="s">
        <v>65</v>
      </c>
      <c r="C43" s="13" t="s">
        <v>31</v>
      </c>
      <c r="D43" s="13">
        <v>1</v>
      </c>
      <c r="E43" s="13"/>
      <c r="F43" s="5"/>
    </row>
    <row r="44" spans="1:6" ht="15" customHeight="1" x14ac:dyDescent="0.2">
      <c r="A44" s="2">
        <v>7.2</v>
      </c>
      <c r="B44" s="1" t="s">
        <v>66</v>
      </c>
      <c r="C44" s="13" t="s">
        <v>10</v>
      </c>
      <c r="D44" s="13">
        <v>140</v>
      </c>
      <c r="E44" s="13"/>
      <c r="F44" s="5"/>
    </row>
    <row r="45" spans="1:6" ht="15" customHeight="1" x14ac:dyDescent="0.2">
      <c r="A45" s="14"/>
      <c r="B45" s="23" t="s">
        <v>76</v>
      </c>
      <c r="C45" s="24"/>
      <c r="D45" s="24"/>
      <c r="E45" s="25"/>
      <c r="F45" s="18"/>
    </row>
    <row r="46" spans="1:6" ht="15" customHeight="1" x14ac:dyDescent="0.2">
      <c r="A46" s="17" t="s">
        <v>67</v>
      </c>
      <c r="B46" s="17"/>
      <c r="C46" s="17"/>
      <c r="D46" s="17"/>
      <c r="E46" s="17"/>
      <c r="F46" s="17"/>
    </row>
    <row r="47" spans="1:6" ht="15" customHeight="1" x14ac:dyDescent="0.2">
      <c r="A47" s="2">
        <v>8.1</v>
      </c>
      <c r="B47" s="1" t="s">
        <v>58</v>
      </c>
      <c r="C47" s="2" t="s">
        <v>31</v>
      </c>
      <c r="D47" s="4">
        <v>1</v>
      </c>
      <c r="E47" s="5"/>
      <c r="F47" s="5"/>
    </row>
    <row r="48" spans="1:6" ht="28.5" x14ac:dyDescent="0.2">
      <c r="A48" s="6">
        <v>8.1999999999999993</v>
      </c>
      <c r="B48" s="15" t="s">
        <v>59</v>
      </c>
      <c r="C48" s="6" t="s">
        <v>31</v>
      </c>
      <c r="D48" s="8">
        <v>1</v>
      </c>
      <c r="E48" s="9"/>
      <c r="F48" s="9"/>
    </row>
    <row r="49" spans="1:6" ht="15" customHeight="1" x14ac:dyDescent="0.2">
      <c r="A49" s="16">
        <v>8.3000000000000007</v>
      </c>
      <c r="B49" s="1" t="s">
        <v>60</v>
      </c>
      <c r="C49" s="2" t="s">
        <v>31</v>
      </c>
      <c r="D49" s="4">
        <v>1</v>
      </c>
      <c r="E49" s="5"/>
      <c r="F49" s="5"/>
    </row>
    <row r="50" spans="1:6" ht="28.5" x14ac:dyDescent="0.2">
      <c r="A50" s="6">
        <v>8.4</v>
      </c>
      <c r="B50" s="15" t="s">
        <v>61</v>
      </c>
      <c r="C50" s="6" t="s">
        <v>10</v>
      </c>
      <c r="D50" s="8">
        <v>170</v>
      </c>
      <c r="E50" s="9"/>
      <c r="F50" s="9"/>
    </row>
    <row r="51" spans="1:6" ht="15" customHeight="1" x14ac:dyDescent="0.2">
      <c r="A51" s="21" t="s">
        <v>74</v>
      </c>
      <c r="B51" s="22"/>
      <c r="C51" s="22"/>
      <c r="D51" s="22"/>
      <c r="E51" s="22"/>
      <c r="F51" s="10"/>
    </row>
    <row r="52" spans="1:6" ht="15" customHeight="1" x14ac:dyDescent="0.2">
      <c r="A52" s="17" t="s">
        <v>72</v>
      </c>
      <c r="B52" s="17"/>
      <c r="C52" s="17"/>
      <c r="D52" s="17"/>
      <c r="E52" s="17"/>
      <c r="F52" s="17">
        <f>SUM(F14,F23,F28,F35,F38,F41,F51,F44,F43)</f>
        <v>0</v>
      </c>
    </row>
    <row r="53" spans="1:6" ht="5.0999999999999996" customHeight="1" x14ac:dyDescent="0.2"/>
    <row r="54" spans="1:6" ht="15" customHeight="1" x14ac:dyDescent="0.2">
      <c r="A54" s="17" t="s">
        <v>68</v>
      </c>
      <c r="B54" s="17"/>
      <c r="C54" s="17"/>
      <c r="D54" s="17"/>
      <c r="E54" s="19">
        <v>0.05</v>
      </c>
      <c r="F54" s="17">
        <f>+F52*E54</f>
        <v>0</v>
      </c>
    </row>
    <row r="55" spans="1:6" ht="5.0999999999999996" customHeight="1" x14ac:dyDescent="0.2"/>
    <row r="56" spans="1:6" ht="15" customHeight="1" x14ac:dyDescent="0.2">
      <c r="A56" s="17" t="s">
        <v>69</v>
      </c>
      <c r="B56" s="17"/>
      <c r="C56" s="17"/>
      <c r="D56" s="17"/>
      <c r="E56" s="19">
        <v>0.05</v>
      </c>
      <c r="F56" s="17">
        <f>+F52*E56</f>
        <v>0</v>
      </c>
    </row>
    <row r="57" spans="1:6" ht="5.0999999999999996" customHeight="1" x14ac:dyDescent="0.2"/>
    <row r="58" spans="1:6" ht="15" customHeight="1" x14ac:dyDescent="0.2">
      <c r="A58" s="17" t="s">
        <v>73</v>
      </c>
      <c r="B58" s="17"/>
      <c r="C58" s="17"/>
      <c r="D58" s="17"/>
      <c r="E58" s="17"/>
      <c r="F58" s="17">
        <f>+F52+F54+F56</f>
        <v>0</v>
      </c>
    </row>
    <row r="59" spans="1:6" ht="5.0999999999999996" customHeight="1" x14ac:dyDescent="0.2"/>
    <row r="60" spans="1:6" ht="15" customHeight="1" x14ac:dyDescent="0.2">
      <c r="A60" s="17" t="s">
        <v>71</v>
      </c>
      <c r="B60" s="17"/>
      <c r="C60" s="17"/>
      <c r="D60" s="17"/>
      <c r="E60" s="19">
        <v>0.21</v>
      </c>
      <c r="F60" s="17">
        <f>+E60*F58</f>
        <v>0</v>
      </c>
    </row>
    <row r="61" spans="1:6" ht="5.0999999999999996" customHeight="1" x14ac:dyDescent="0.2"/>
    <row r="62" spans="1:6" ht="15" customHeight="1" x14ac:dyDescent="0.2">
      <c r="A62" s="17" t="s">
        <v>70</v>
      </c>
      <c r="B62" s="17"/>
      <c r="C62" s="17"/>
      <c r="D62" s="17"/>
      <c r="E62" s="17"/>
      <c r="F62" s="17">
        <f>+F58+F60</f>
        <v>0</v>
      </c>
    </row>
  </sheetData>
  <mergeCells count="14">
    <mergeCell ref="A51:E51"/>
    <mergeCell ref="B45:E45"/>
    <mergeCell ref="A35:E35"/>
    <mergeCell ref="A7:F7"/>
    <mergeCell ref="A11:F11"/>
    <mergeCell ref="A15:F15"/>
    <mergeCell ref="A29:F29"/>
    <mergeCell ref="A24:F24"/>
    <mergeCell ref="A14:E14"/>
    <mergeCell ref="A28:E28"/>
    <mergeCell ref="A23:E23"/>
    <mergeCell ref="A38:E38"/>
    <mergeCell ref="A41:E41"/>
    <mergeCell ref="A8:F8"/>
  </mergeCells>
  <pageMargins left="0.74803149606299213" right="0" top="0.39370078740157483" bottom="0" header="0.51181102362204722" footer="0.51181102362204722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Cómputo y 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Alejandra Nanni</cp:lastModifiedBy>
  <cp:lastPrinted>2026-09-10T15:47:26Z</cp:lastPrinted>
  <dcterms:created xsi:type="dcterms:W3CDTF">2026-08-20T21:40:51Z</dcterms:created>
  <dcterms:modified xsi:type="dcterms:W3CDTF">2026-09-29T12:19:27Z</dcterms:modified>
</cp:coreProperties>
</file>